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DIAK\OPOILU\AHOT\2018\Ahotvastaavat 2018\"/>
    </mc:Choice>
  </mc:AlternateContent>
  <bookViews>
    <workbookView xWindow="0" yWindow="0" windowWidth="23040" windowHeight="8820"/>
  </bookViews>
  <sheets>
    <sheet name="DSS" sheetId="1" r:id="rId1"/>
  </sheets>
  <calcPr calcId="171026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2" i="1" l="1"/>
  <c r="G83" i="1"/>
  <c r="G72" i="1"/>
  <c r="G74" i="1"/>
</calcChain>
</file>

<file path=xl/sharedStrings.xml><?xml version="1.0" encoding="utf-8"?>
<sst xmlns="http://schemas.openxmlformats.org/spreadsheetml/2006/main" count="194" uniqueCount="159">
  <si>
    <r>
      <t xml:space="preserve">Bachelor of Social Services, Curriculum 2016 </t>
    </r>
    <r>
      <rPr>
        <sz val="16"/>
        <color theme="1"/>
        <rFont val="Calibri"/>
        <family val="2"/>
        <scheme val="minor"/>
      </rPr>
      <t>(4.3.2016)</t>
    </r>
  </si>
  <si>
    <t>19.12.2017 päivitetty</t>
  </si>
  <si>
    <r>
      <t xml:space="preserve">Basic studies: </t>
    </r>
    <r>
      <rPr>
        <sz val="12"/>
        <color theme="1"/>
        <rFont val="Calibri"/>
        <family val="2"/>
        <scheme val="minor"/>
      </rPr>
      <t>Languages and Communication 10-15 ECTS, Orientation Studies 2 ECTS, First Aid 1 ECTS</t>
    </r>
  </si>
  <si>
    <r>
      <t xml:space="preserve">Professional studies: </t>
    </r>
    <r>
      <rPr>
        <sz val="12"/>
        <color theme="1"/>
        <rFont val="Calibri"/>
        <family val="2"/>
        <scheme val="minor"/>
      </rPr>
      <t>Professional Studies 124 ECTS, Practical Training 43 ECTS</t>
    </r>
  </si>
  <si>
    <t>päivitys 28.4.2016/ST</t>
  </si>
  <si>
    <r>
      <t xml:space="preserve">Elective studies: </t>
    </r>
    <r>
      <rPr>
        <sz val="12"/>
        <color theme="1"/>
        <rFont val="Calibri"/>
        <family val="2"/>
        <scheme val="minor"/>
      </rPr>
      <t>supplementary professional competences 10-15 ECTS</t>
    </r>
  </si>
  <si>
    <r>
      <t xml:space="preserve">Thesis: </t>
    </r>
    <r>
      <rPr>
        <sz val="12"/>
        <color theme="1"/>
        <rFont val="Calibri"/>
        <family val="2"/>
        <scheme val="minor"/>
      </rPr>
      <t>15 ECTS</t>
    </r>
  </si>
  <si>
    <r>
      <rPr>
        <b/>
        <sz val="14"/>
        <color rgb="FFC0504D"/>
        <rFont val="Calibri"/>
        <family val="2"/>
      </rPr>
      <t>STRUCTURE OF STUDIES</t>
    </r>
  </si>
  <si>
    <t>code</t>
  </si>
  <si>
    <t>cr</t>
  </si>
  <si>
    <t>semester</t>
  </si>
  <si>
    <t>note</t>
  </si>
  <si>
    <t>Teacher responsible for RPL</t>
  </si>
  <si>
    <r>
      <rPr>
        <b/>
        <sz val="12"/>
        <color rgb="FF9BBB59" tint="-0.249977111117893"/>
        <rFont val="Calibri"/>
        <family val="2"/>
      </rPr>
      <t>Title</t>
    </r>
  </si>
  <si>
    <r>
      <rPr>
        <b/>
        <sz val="11"/>
        <rFont val="Calibri"/>
        <family val="2"/>
      </rPr>
      <t>Course</t>
    </r>
  </si>
  <si>
    <r>
      <rPr>
        <sz val="10"/>
        <color theme="1"/>
        <rFont val="Calibri"/>
        <family val="2"/>
      </rPr>
      <t>Part</t>
    </r>
  </si>
  <si>
    <r>
      <rPr>
        <b/>
        <sz val="14"/>
        <color rgb="FFC0504D"/>
        <rFont val="Calibri"/>
        <family val="2"/>
      </rPr>
      <t>BASIC STUDIES</t>
    </r>
  </si>
  <si>
    <t>Basic studies in total:</t>
  </si>
  <si>
    <t xml:space="preserve">Learning and Communication </t>
  </si>
  <si>
    <t>LCO0005B16S</t>
  </si>
  <si>
    <r>
      <rPr>
        <i/>
        <sz val="8"/>
        <color theme="1"/>
        <rFont val="Calibri"/>
        <family val="2"/>
        <scheme val="minor"/>
      </rPr>
      <t>suomea äidinkielenä puhuville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theme="9" tint="-0.249977111117893"/>
        <rFont val="Calibri"/>
        <family val="2"/>
        <scheme val="minor"/>
      </rPr>
      <t>LCO 5 cr + ENG 4 cr + SWE 3 cr = 12 cr</t>
    </r>
  </si>
  <si>
    <t xml:space="preserve">Critical Approach to Learning and Community-based Learning </t>
  </si>
  <si>
    <t>LCO0102B16S</t>
  </si>
  <si>
    <r>
      <rPr>
        <i/>
        <sz val="8"/>
        <color theme="1"/>
        <rFont val="Calibri"/>
        <family val="2"/>
        <scheme val="minor"/>
      </rPr>
      <t>vieraana kielenä suomea puhuville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theme="9" tint="-0.249977111117893"/>
        <rFont val="Calibri"/>
        <family val="2"/>
        <scheme val="minor"/>
      </rPr>
      <t>LCO 5 cr + ENG 4 cr + FIN 8 cr = 17 cr</t>
    </r>
  </si>
  <si>
    <t xml:space="preserve">Communication Skills </t>
  </si>
  <si>
    <t>LCO0203B16S</t>
  </si>
  <si>
    <t>English</t>
  </si>
  <si>
    <t xml:space="preserve">Academic English 1 </t>
  </si>
  <si>
    <t>ENG1002B16S</t>
  </si>
  <si>
    <t xml:space="preserve">Academic English 2 </t>
  </si>
  <si>
    <t>ENG2002B16S</t>
  </si>
  <si>
    <t>Finnish</t>
  </si>
  <si>
    <t>Finnish Basic Level 1 A</t>
  </si>
  <si>
    <t>FIN1003B16S</t>
  </si>
  <si>
    <t>vieraana kielenään suomea puhuville pakollinen</t>
  </si>
  <si>
    <t>Finnish Basic Level 1 B</t>
  </si>
  <si>
    <t>FIN2002B16S</t>
  </si>
  <si>
    <t>Finnish Basic Level 1 C</t>
  </si>
  <si>
    <t>FIN3003B16S</t>
  </si>
  <si>
    <t>vieraana kielenä suomea puhuville</t>
  </si>
  <si>
    <t>Swedish</t>
  </si>
  <si>
    <t>SWE0003B16S</t>
  </si>
  <si>
    <t xml:space="preserve">suomea äidinkielenään puhuville </t>
  </si>
  <si>
    <t>Swedish, oral proficiency</t>
  </si>
  <si>
    <t>SWE0101B16S</t>
  </si>
  <si>
    <t>näihin arvosana ja oltava näin erikseen todistusta varten</t>
  </si>
  <si>
    <t>Swedish, written proficiency</t>
  </si>
  <si>
    <t>SWE0201B16S</t>
  </si>
  <si>
    <t>Basic studies in total</t>
  </si>
  <si>
    <t>12 or 17</t>
  </si>
  <si>
    <r>
      <rPr>
        <b/>
        <sz val="14"/>
        <color rgb="FFC0504D"/>
        <rFont val="Calibri"/>
        <family val="2"/>
      </rPr>
      <t>PROFESSIONAL STUDIES</t>
    </r>
  </si>
  <si>
    <t xml:space="preserve">Local and global Welfare Policies </t>
  </si>
  <si>
    <t>LOG0005B16S</t>
  </si>
  <si>
    <t>Lauri Uljas</t>
  </si>
  <si>
    <t xml:space="preserve">Social Security in Finland </t>
  </si>
  <si>
    <t>SSF0005B16S</t>
  </si>
  <si>
    <t>Individual in the Community</t>
  </si>
  <si>
    <t>ICO0005B16S</t>
  </si>
  <si>
    <t>Marianne Nylund</t>
  </si>
  <si>
    <t>Introduction to Social Work</t>
  </si>
  <si>
    <t>ISW0005B16S</t>
  </si>
  <si>
    <t>Katja Päällysaho</t>
  </si>
  <si>
    <t>Topical Issues in Social Work</t>
  </si>
  <si>
    <t>TOS0005B16S</t>
  </si>
  <si>
    <t>Community Work Theories and Methods</t>
  </si>
  <si>
    <t>CWT0005B16S</t>
  </si>
  <si>
    <t>Development Across the Life Span</t>
  </si>
  <si>
    <t>DEV0005B16S</t>
  </si>
  <si>
    <t>Aino-Elina Pesonen</t>
  </si>
  <si>
    <t>Professional Communication in Social Work Practice</t>
  </si>
  <si>
    <t>PCO0003B16S</t>
  </si>
  <si>
    <t xml:space="preserve">Work with Young People </t>
  </si>
  <si>
    <t>WYO0003B16S</t>
  </si>
  <si>
    <t>Hanna Lamberg</t>
  </si>
  <si>
    <t xml:space="preserve">Orientation to Finnish Working Life </t>
  </si>
  <si>
    <t>OFI0002B16S</t>
  </si>
  <si>
    <t>OFI0101B16S</t>
  </si>
  <si>
    <t>First aid skills in social service and community work sector</t>
  </si>
  <si>
    <t>OFI0201B16S</t>
  </si>
  <si>
    <t>Jaana Tilli</t>
  </si>
  <si>
    <t>Child welfare and Family work</t>
  </si>
  <si>
    <t>CHF0005B16S</t>
  </si>
  <si>
    <t>Social and Rehabilitative Services for Adult Population</t>
  </si>
  <si>
    <t>SRA0005B16S</t>
  </si>
  <si>
    <t>Expertise in Work with Older People</t>
  </si>
  <si>
    <t>EXO0003B16S</t>
  </si>
  <si>
    <t>Disability in Diverse Contexts</t>
  </si>
  <si>
    <t>DIS0003B16S</t>
  </si>
  <si>
    <t>Participatory Group Supervision</t>
  </si>
  <si>
    <t>PGR0003B16S</t>
  </si>
  <si>
    <t xml:space="preserve">Community Development and Social Work Methods </t>
  </si>
  <si>
    <t>COS0005B16S</t>
  </si>
  <si>
    <t>Professional Developmental Tools in the Working Life</t>
  </si>
  <si>
    <t>PDT0002B16S</t>
  </si>
  <si>
    <t xml:space="preserve">Mental Health and Wellbeing </t>
  </si>
  <si>
    <t>MEN0005B16S</t>
  </si>
  <si>
    <t xml:space="preserve">Substance Abuse and Addictions </t>
  </si>
  <si>
    <t>SUB0005B16S</t>
  </si>
  <si>
    <t>Migration Locally and Globally</t>
  </si>
  <si>
    <t>MIG0005B16S</t>
  </si>
  <si>
    <t>Professional Skills for Working in Diversity Settings</t>
  </si>
  <si>
    <t>PDI0005B16S</t>
  </si>
  <si>
    <t xml:space="preserve">Crisis Work </t>
  </si>
  <si>
    <t>CRI0005B16S</t>
  </si>
  <si>
    <t xml:space="preserve">Exploitation in a Global Frame </t>
  </si>
  <si>
    <t>EXP0003B16S</t>
  </si>
  <si>
    <t>Social Action and Participation</t>
  </si>
  <si>
    <t>SAP0005B16S</t>
  </si>
  <si>
    <t xml:space="preserve">E-Skills </t>
  </si>
  <si>
    <t>ESK0004B16S</t>
  </si>
  <si>
    <t xml:space="preserve">Hanna Hovila </t>
  </si>
  <si>
    <t>Project Management and Innovation</t>
  </si>
  <si>
    <t>PMI0009B16S</t>
  </si>
  <si>
    <t xml:space="preserve">Management and Leadership </t>
  </si>
  <si>
    <t>MAN0005B16S</t>
  </si>
  <si>
    <t xml:space="preserve">Entrepreneurship in Social Service Sector </t>
  </si>
  <si>
    <t>ENT0005B16S</t>
  </si>
  <si>
    <t>Marianne Nylund </t>
  </si>
  <si>
    <r>
      <rPr>
        <b/>
        <sz val="12"/>
        <color rgb="FF9BBB59" tint="-0.249977111117893"/>
        <rFont val="Calibri"/>
        <family val="2"/>
      </rPr>
      <t>Practical training</t>
    </r>
  </si>
  <si>
    <t>Practice in Finnish Working Life</t>
  </si>
  <si>
    <t>PRA1007B16S</t>
  </si>
  <si>
    <t>PRA1107B16S</t>
  </si>
  <si>
    <t>Practice with Diverse Service User Groups</t>
  </si>
  <si>
    <t>PRA2018B16S</t>
  </si>
  <si>
    <t xml:space="preserve">Practice with Diverse Service User Groups </t>
  </si>
  <si>
    <t>PRA2116B16S</t>
  </si>
  <si>
    <t xml:space="preserve">Reflective Workshop </t>
  </si>
  <si>
    <t>PRA2202B16S</t>
  </si>
  <si>
    <t>Practice in Diverse Settings</t>
  </si>
  <si>
    <t>PRA3018B16S</t>
  </si>
  <si>
    <t xml:space="preserve">Practice in Diversity Settings </t>
  </si>
  <si>
    <t>PRA3116B16S</t>
  </si>
  <si>
    <t>PRA3202B16S</t>
  </si>
  <si>
    <r>
      <rPr>
        <b/>
        <sz val="12"/>
        <rFont val="Calibri"/>
        <family val="2"/>
      </rPr>
      <t>Professional studies in total</t>
    </r>
  </si>
  <si>
    <t>(125 cr + training 43 cr = 168 cr)</t>
  </si>
  <si>
    <r>
      <rPr>
        <b/>
        <sz val="14"/>
        <color rgb="FFC0504D"/>
        <rFont val="Calibri"/>
        <family val="2"/>
      </rPr>
      <t>THESIS</t>
    </r>
  </si>
  <si>
    <r>
      <rPr>
        <b/>
        <sz val="11"/>
        <rFont val="Calibri"/>
        <family val="2"/>
      </rPr>
      <t>Thesis</t>
    </r>
  </si>
  <si>
    <t>THE0015B16S</t>
  </si>
  <si>
    <t>Participatory and Research-Oriented Development 1</t>
  </si>
  <si>
    <t>RES0103B16S</t>
  </si>
  <si>
    <t>Participatory and Research-Oriented Development 2</t>
  </si>
  <si>
    <t>RES0202B16S</t>
  </si>
  <si>
    <t>Participatory and Research-Oriented Development 3</t>
  </si>
  <si>
    <t>RES0305B16S</t>
  </si>
  <si>
    <t>Participatory and Research-Oriented Development 4</t>
  </si>
  <si>
    <t>RES0405B16S</t>
  </si>
  <si>
    <r>
      <rPr>
        <b/>
        <sz val="12"/>
        <rFont val="Calibri"/>
        <family val="2"/>
      </rPr>
      <t>Thesis in total</t>
    </r>
  </si>
  <si>
    <r>
      <rPr>
        <b/>
        <sz val="14"/>
        <color rgb="FFC0504D"/>
        <rFont val="Calibri"/>
        <family val="2"/>
      </rPr>
      <t>ELECTIVE STUDIES</t>
    </r>
  </si>
  <si>
    <t>Elective Studies 1</t>
  </si>
  <si>
    <t>ELE1005B16S</t>
  </si>
  <si>
    <t>Elective Studies 2</t>
  </si>
  <si>
    <t>ELE2005B16S</t>
  </si>
  <si>
    <t>Elective Studies 3</t>
  </si>
  <si>
    <t>ELE3005B16S</t>
  </si>
  <si>
    <r>
      <rPr>
        <b/>
        <sz val="12"/>
        <rFont val="Calibri"/>
        <family val="2"/>
      </rPr>
      <t>Elective studies in total</t>
    </r>
  </si>
  <si>
    <t>10 or 15</t>
  </si>
  <si>
    <t>Tutkinnon laajuus yhteensä:</t>
  </si>
  <si>
    <r>
      <rPr>
        <b/>
        <sz val="12"/>
        <rFont val="Calibri"/>
        <family val="2"/>
      </rPr>
      <t>Extent of degree</t>
    </r>
  </si>
  <si>
    <r>
      <rPr>
        <i/>
        <sz val="8"/>
        <color theme="1"/>
        <rFont val="Calibri"/>
        <family val="2"/>
        <scheme val="minor"/>
      </rPr>
      <t>suomea äidinkielenä puhuville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theme="9" tint="-0.249977111117893"/>
        <rFont val="Calibri"/>
        <family val="2"/>
        <scheme val="minor"/>
      </rPr>
      <t>Perusopinnot 12 cr + Ammattiopinnot 168 cr + Opinnäytetyö 15 cr + Vapaasti valittavat opinnot 15 cr  = 210 cr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</si>
</sst>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6" x14ac:knownFonts="1"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0"/>
      <color theme="1"/>
      <name val="Calibri"/>
      <family val="2"/>
      <scheme val="minor"/>
    </font>
    <font>
      <b/>
      <sz val="14"/>
      <color theme="5"/>
      <name val="Calibri"/>
      <family val="2"/>
      <scheme val="minor"/>
    </font>
    <font>
      <b/>
      <sz val="14"/>
      <color rgb="FFC0504D"/>
      <name val="Calibri"/>
      <family val="2"/>
    </font>
    <font>
      <b/>
      <sz val="12"/>
      <color theme="5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rgb="FF000000"/>
      <name val="Arial"/>
      <family val="2"/>
    </font>
    <font>
      <sz val="10"/>
      <name val="Arial"/>
      <family val="2"/>
    </font>
    <font>
      <sz val="10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sz val="10"/>
      <color theme="1"/>
      <name val="Calibri"/>
      <family val="2"/>
    </font>
    <font>
      <b/>
      <sz val="12"/>
      <color rgb="FF9BBB59" tint="-0.249977111117893"/>
      <name val="Calibri"/>
      <family val="2"/>
    </font>
    <font>
      <b/>
      <sz val="12"/>
      <color theme="6" tint="-0.249977111117893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9" tint="-0.249977111117893"/>
      <name val="Calibri"/>
      <family val="2"/>
      <scheme val="minor"/>
    </font>
    <font>
      <b/>
      <sz val="12"/>
      <name val="Calibri"/>
      <family val="2"/>
    </font>
    <font>
      <b/>
      <sz val="12"/>
      <color theme="9" tint="-0.249977111117893"/>
      <name val="Calibri"/>
      <family val="2"/>
    </font>
    <font>
      <b/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3.5"/>
      <color theme="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name val="Calibri"/>
      <family val="2"/>
    </font>
    <font>
      <b/>
      <sz val="11"/>
      <color theme="1"/>
      <name val="Calibri"/>
      <family val="2"/>
    </font>
    <font>
      <sz val="11"/>
      <color theme="5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0"/>
      <name val="Calibri"/>
      <family val="2"/>
    </font>
    <font>
      <sz val="9"/>
      <color theme="5"/>
      <name val="Calibri"/>
      <family val="2"/>
      <scheme val="minor"/>
    </font>
    <font>
      <b/>
      <sz val="11"/>
      <color theme="5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8"/>
      <color theme="9" tint="-0.249977111117893"/>
      <name val="Calibri"/>
      <family val="2"/>
      <scheme val="minor"/>
    </font>
    <font>
      <sz val="8"/>
      <color theme="1"/>
      <name val="Calibri"/>
      <family val="2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3" fillId="0" borderId="0"/>
    <xf numFmtId="0" fontId="29" fillId="0" borderId="0" applyNumberFormat="0" applyFill="0" applyBorder="0" applyAlignment="0" applyProtection="0"/>
  </cellStyleXfs>
  <cellXfs count="125">
    <xf numFmtId="0" fontId="0" fillId="0" borderId="0" xfId="0"/>
    <xf numFmtId="0" fontId="3" fillId="0" borderId="0" xfId="0" applyFont="1"/>
    <xf numFmtId="0" fontId="3" fillId="0" borderId="0" xfId="0" applyFont="1" applyAlignment="1">
      <alignment horizontal="left" vertical="center" indent="3"/>
    </xf>
    <xf numFmtId="0" fontId="0" fillId="0" borderId="0" xfId="0" applyFont="1"/>
    <xf numFmtId="0" fontId="4" fillId="0" borderId="0" xfId="0" applyFont="1"/>
    <xf numFmtId="0" fontId="0" fillId="0" borderId="0" xfId="0" applyBorder="1" applyAlignment="1">
      <alignment horizontal="center"/>
    </xf>
    <xf numFmtId="0" fontId="4" fillId="0" borderId="0" xfId="0" applyFont="1" applyBorder="1"/>
    <xf numFmtId="0" fontId="5" fillId="0" borderId="0" xfId="0" applyFont="1"/>
    <xf numFmtId="0" fontId="7" fillId="0" borderId="0" xfId="0" applyFont="1"/>
    <xf numFmtId="0" fontId="0" fillId="0" borderId="0" xfId="0" applyBorder="1"/>
    <xf numFmtId="0" fontId="4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2" fillId="0" borderId="0" xfId="0" applyFont="1"/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12" fillId="0" borderId="0" xfId="0" applyFont="1"/>
    <xf numFmtId="0" fontId="2" fillId="0" borderId="0" xfId="0" applyFont="1" applyBorder="1" applyAlignment="1">
      <alignment vertical="top"/>
    </xf>
    <xf numFmtId="0" fontId="14" fillId="0" borderId="0" xfId="1" applyFont="1" applyFill="1" applyBorder="1" applyAlignment="1">
      <alignment vertical="top"/>
    </xf>
    <xf numFmtId="0" fontId="15" fillId="0" borderId="0" xfId="0" applyFont="1" applyBorder="1" applyAlignment="1">
      <alignment horizontal="center"/>
    </xf>
    <xf numFmtId="0" fontId="1" fillId="0" borderId="0" xfId="1" applyFont="1" applyFill="1" applyBorder="1" applyAlignment="1">
      <alignment horizontal="left" vertical="top"/>
    </xf>
    <xf numFmtId="0" fontId="16" fillId="0" borderId="0" xfId="0" applyFont="1"/>
    <xf numFmtId="0" fontId="17" fillId="0" borderId="0" xfId="0" applyFont="1"/>
    <xf numFmtId="0" fontId="18" fillId="0" borderId="0" xfId="0" applyFont="1"/>
    <xf numFmtId="0" fontId="15" fillId="0" borderId="0" xfId="0" applyFont="1"/>
    <xf numFmtId="0" fontId="21" fillId="0" borderId="0" xfId="0" applyFont="1"/>
    <xf numFmtId="0" fontId="23" fillId="0" borderId="0" xfId="0" applyFont="1"/>
    <xf numFmtId="17" fontId="2" fillId="0" borderId="0" xfId="0" applyNumberFormat="1" applyFont="1" applyAlignment="1">
      <alignment horizontal="center" vertical="center"/>
    </xf>
    <xf numFmtId="0" fontId="0" fillId="0" borderId="2" xfId="0" applyBorder="1"/>
    <xf numFmtId="0" fontId="2" fillId="0" borderId="2" xfId="0" applyFont="1" applyFill="1" applyBorder="1" applyAlignment="1">
      <alignment vertical="top"/>
    </xf>
    <xf numFmtId="0" fontId="20" fillId="0" borderId="2" xfId="1" applyFont="1" applyFill="1" applyBorder="1" applyAlignment="1">
      <alignment horizontal="right"/>
    </xf>
    <xf numFmtId="0" fontId="14" fillId="0" borderId="2" xfId="1" applyFont="1" applyFill="1" applyBorder="1" applyAlignment="1">
      <alignment vertical="top"/>
    </xf>
    <xf numFmtId="0" fontId="15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vertical="top"/>
    </xf>
    <xf numFmtId="0" fontId="20" fillId="0" borderId="0" xfId="1" applyFont="1" applyFill="1" applyBorder="1" applyAlignment="1">
      <alignment horizontal="right"/>
    </xf>
    <xf numFmtId="0" fontId="24" fillId="0" borderId="0" xfId="0" applyFont="1" applyBorder="1" applyAlignment="1">
      <alignment horizontal="center" vertical="center"/>
    </xf>
    <xf numFmtId="0" fontId="5" fillId="0" borderId="3" xfId="0" applyFont="1" applyBorder="1"/>
    <xf numFmtId="0" fontId="7" fillId="0" borderId="4" xfId="0" applyFont="1" applyBorder="1"/>
    <xf numFmtId="0" fontId="0" fillId="0" borderId="4" xfId="0" applyBorder="1"/>
    <xf numFmtId="0" fontId="0" fillId="0" borderId="5" xfId="0" applyBorder="1"/>
    <xf numFmtId="0" fontId="18" fillId="0" borderId="0" xfId="0" applyFont="1" applyBorder="1"/>
    <xf numFmtId="0" fontId="0" fillId="0" borderId="6" xfId="0" applyBorder="1"/>
    <xf numFmtId="0" fontId="0" fillId="0" borderId="1" xfId="0" applyBorder="1"/>
    <xf numFmtId="0" fontId="4" fillId="0" borderId="1" xfId="0" applyFont="1" applyBorder="1"/>
    <xf numFmtId="0" fontId="8" fillId="0" borderId="0" xfId="0" applyFont="1" applyAlignment="1">
      <alignment horizontal="left" vertical="center" indent="3"/>
    </xf>
    <xf numFmtId="0" fontId="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9" fillId="0" borderId="2" xfId="1" applyFont="1" applyFill="1" applyBorder="1" applyAlignment="1">
      <alignment horizontal="center" vertical="center"/>
    </xf>
    <xf numFmtId="0" fontId="25" fillId="0" borderId="0" xfId="0" applyFont="1"/>
    <xf numFmtId="0" fontId="26" fillId="0" borderId="0" xfId="0" applyFont="1"/>
    <xf numFmtId="0" fontId="0" fillId="0" borderId="2" xfId="0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27" fillId="0" borderId="0" xfId="0" applyFont="1"/>
    <xf numFmtId="0" fontId="31" fillId="0" borderId="0" xfId="0" applyFont="1"/>
    <xf numFmtId="0" fontId="32" fillId="0" borderId="0" xfId="0" applyFont="1" applyAlignment="1">
      <alignment horizontal="center" vertical="center"/>
    </xf>
    <xf numFmtId="0" fontId="33" fillId="0" borderId="0" xfId="0" applyFont="1"/>
    <xf numFmtId="0" fontId="19" fillId="0" borderId="0" xfId="0" applyFont="1" applyFill="1" applyAlignment="1">
      <alignment horizont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35" fillId="0" borderId="0" xfId="0" applyFont="1" applyAlignment="1">
      <alignment vertical="center"/>
    </xf>
    <xf numFmtId="0" fontId="28" fillId="0" borderId="0" xfId="0" applyFont="1" applyBorder="1"/>
    <xf numFmtId="0" fontId="28" fillId="0" borderId="0" xfId="1" applyFont="1" applyFill="1" applyBorder="1" applyAlignment="1">
      <alignment horizontal="left" vertical="top"/>
    </xf>
    <xf numFmtId="0" fontId="34" fillId="0" borderId="0" xfId="1" applyFont="1" applyFill="1" applyBorder="1" applyAlignment="1"/>
    <xf numFmtId="0" fontId="2" fillId="0" borderId="0" xfId="0" applyFont="1" applyFill="1"/>
    <xf numFmtId="0" fontId="0" fillId="0" borderId="0" xfId="0" applyFont="1" applyFill="1"/>
    <xf numFmtId="0" fontId="0" fillId="0" borderId="0" xfId="0" applyFill="1"/>
    <xf numFmtId="0" fontId="33" fillId="0" borderId="0" xfId="0" applyFont="1" applyFill="1"/>
    <xf numFmtId="0" fontId="0" fillId="2" borderId="0" xfId="0" applyFill="1"/>
    <xf numFmtId="0" fontId="0" fillId="3" borderId="0" xfId="0" applyFill="1"/>
    <xf numFmtId="0" fontId="37" fillId="2" borderId="0" xfId="0" applyFont="1" applyFill="1"/>
    <xf numFmtId="0" fontId="0" fillId="2" borderId="0" xfId="0" applyFont="1" applyFill="1"/>
    <xf numFmtId="0" fontId="0" fillId="3" borderId="2" xfId="0" applyFill="1" applyBorder="1"/>
    <xf numFmtId="0" fontId="2" fillId="3" borderId="2" xfId="0" applyFont="1" applyFill="1" applyBorder="1" applyAlignment="1">
      <alignment vertical="top"/>
    </xf>
    <xf numFmtId="0" fontId="20" fillId="3" borderId="2" xfId="1" applyFont="1" applyFill="1" applyBorder="1" applyAlignment="1">
      <alignment horizontal="right"/>
    </xf>
    <xf numFmtId="0" fontId="14" fillId="3" borderId="2" xfId="1" applyFont="1" applyFill="1" applyBorder="1" applyAlignment="1">
      <alignment vertical="top"/>
    </xf>
    <xf numFmtId="17" fontId="24" fillId="3" borderId="2" xfId="0" applyNumberFormat="1" applyFont="1" applyFill="1" applyBorder="1" applyAlignment="1">
      <alignment horizontal="center" vertical="center"/>
    </xf>
    <xf numFmtId="0" fontId="20" fillId="3" borderId="2" xfId="0" applyFont="1" applyFill="1" applyBorder="1" applyAlignment="1">
      <alignment horizontal="center" vertical="center"/>
    </xf>
    <xf numFmtId="0" fontId="11" fillId="3" borderId="0" xfId="0" applyFont="1" applyFill="1" applyAlignment="1">
      <alignment vertical="center"/>
    </xf>
    <xf numFmtId="0" fontId="0" fillId="3" borderId="0" xfId="0" applyFont="1" applyFill="1"/>
    <xf numFmtId="0" fontId="0" fillId="3" borderId="0" xfId="0" applyFill="1" applyAlignment="1">
      <alignment horizontal="center" vertical="center"/>
    </xf>
    <xf numFmtId="0" fontId="4" fillId="0" borderId="0" xfId="0" applyFont="1" applyAlignment="1">
      <alignment vertical="top"/>
    </xf>
    <xf numFmtId="0" fontId="28" fillId="0" borderId="0" xfId="0" applyFont="1" applyFill="1"/>
    <xf numFmtId="0" fontId="28" fillId="0" borderId="0" xfId="0" applyFont="1"/>
    <xf numFmtId="0" fontId="14" fillId="0" borderId="0" xfId="0" applyFont="1"/>
    <xf numFmtId="0" fontId="14" fillId="0" borderId="0" xfId="0" applyFont="1" applyFill="1" applyBorder="1"/>
    <xf numFmtId="0" fontId="4" fillId="0" borderId="0" xfId="0" applyFont="1" applyAlignment="1">
      <alignment horizontal="right"/>
    </xf>
    <xf numFmtId="0" fontId="38" fillId="0" borderId="0" xfId="0" applyFont="1" applyAlignment="1">
      <alignment horizontal="right"/>
    </xf>
    <xf numFmtId="0" fontId="22" fillId="3" borderId="2" xfId="1" applyFont="1" applyFill="1" applyBorder="1" applyAlignment="1">
      <alignment horizontal="right"/>
    </xf>
    <xf numFmtId="0" fontId="40" fillId="0" borderId="0" xfId="0" applyFont="1" applyBorder="1" applyAlignment="1"/>
    <xf numFmtId="0" fontId="37" fillId="2" borderId="0" xfId="0" applyFont="1" applyFill="1" applyAlignment="1">
      <alignment wrapText="1"/>
    </xf>
    <xf numFmtId="0" fontId="41" fillId="2" borderId="0" xfId="0" applyFont="1" applyFill="1" applyAlignment="1">
      <alignment wrapText="1"/>
    </xf>
    <xf numFmtId="0" fontId="41" fillId="0" borderId="0" xfId="0" applyFont="1"/>
    <xf numFmtId="0" fontId="41" fillId="0" borderId="0" xfId="0" applyFont="1" applyAlignment="1">
      <alignment wrapText="1"/>
    </xf>
    <xf numFmtId="0" fontId="44" fillId="0" borderId="0" xfId="0" applyFont="1" applyAlignment="1">
      <alignment wrapText="1"/>
    </xf>
    <xf numFmtId="0" fontId="39" fillId="0" borderId="7" xfId="0" applyFont="1" applyBorder="1" applyAlignment="1">
      <alignment wrapText="1"/>
    </xf>
    <xf numFmtId="0" fontId="39" fillId="0" borderId="7" xfId="0" applyFont="1" applyBorder="1" applyAlignment="1"/>
    <xf numFmtId="0" fontId="0" fillId="0" borderId="0" xfId="0" applyBorder="1" applyAlignment="1"/>
    <xf numFmtId="0" fontId="9" fillId="0" borderId="0" xfId="0" applyFont="1" applyBorder="1" applyAlignment="1">
      <alignment wrapText="1"/>
    </xf>
    <xf numFmtId="0" fontId="0" fillId="2" borderId="4" xfId="0" applyFill="1" applyBorder="1"/>
    <xf numFmtId="0" fontId="2" fillId="2" borderId="4" xfId="0" applyFont="1" applyFill="1" applyBorder="1" applyAlignment="1">
      <alignment vertical="top"/>
    </xf>
    <xf numFmtId="0" fontId="20" fillId="2" borderId="4" xfId="1" applyFont="1" applyFill="1" applyBorder="1" applyAlignment="1">
      <alignment horizontal="right"/>
    </xf>
    <xf numFmtId="0" fontId="14" fillId="2" borderId="4" xfId="1" applyFont="1" applyFill="1" applyBorder="1" applyAlignment="1">
      <alignment vertical="top"/>
    </xf>
    <xf numFmtId="0" fontId="20" fillId="2" borderId="4" xfId="0" applyFont="1" applyFill="1" applyBorder="1" applyAlignment="1">
      <alignment horizontal="center" vertical="center"/>
    </xf>
    <xf numFmtId="0" fontId="0" fillId="0" borderId="0" xfId="0" applyFill="1" applyBorder="1"/>
    <xf numFmtId="0" fontId="0" fillId="0" borderId="0" xfId="0" applyFill="1" applyBorder="1" applyAlignment="1">
      <alignment horizontal="center" vertical="center"/>
    </xf>
    <xf numFmtId="0" fontId="41" fillId="0" borderId="0" xfId="0" applyFont="1" applyFill="1" applyBorder="1" applyAlignment="1">
      <alignment wrapText="1"/>
    </xf>
    <xf numFmtId="0" fontId="27" fillId="0" borderId="0" xfId="0" applyFont="1" applyFill="1" applyBorder="1"/>
    <xf numFmtId="0" fontId="0" fillId="0" borderId="0" xfId="0" applyFill="1" applyBorder="1" applyAlignment="1">
      <alignment horizontal="center"/>
    </xf>
    <xf numFmtId="0" fontId="8" fillId="0" borderId="0" xfId="0" applyFont="1" applyFill="1" applyBorder="1" applyAlignment="1">
      <alignment vertical="center"/>
    </xf>
    <xf numFmtId="0" fontId="29" fillId="0" borderId="0" xfId="2" applyFill="1" applyBorder="1"/>
    <xf numFmtId="0" fontId="32" fillId="0" borderId="0" xfId="0" applyFont="1" applyFill="1" applyBorder="1"/>
    <xf numFmtId="0" fontId="28" fillId="0" borderId="0" xfId="1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45" fillId="0" borderId="7" xfId="0" applyFont="1" applyBorder="1" applyAlignment="1">
      <alignment horizontal="left" vertical="top" wrapText="1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39" fillId="0" borderId="8" xfId="0" applyFont="1" applyBorder="1" applyAlignment="1">
      <alignment horizontal="center" wrapText="1"/>
    </xf>
    <xf numFmtId="0" fontId="39" fillId="0" borderId="9" xfId="0" applyFont="1" applyBorder="1" applyAlignment="1">
      <alignment horizontal="center" wrapText="1"/>
    </xf>
    <xf numFmtId="0" fontId="39" fillId="0" borderId="10" xfId="0" applyFont="1" applyBorder="1" applyAlignment="1">
      <alignment horizontal="center" wrapText="1"/>
    </xf>
    <xf numFmtId="0" fontId="2" fillId="0" borderId="7" xfId="0" applyFont="1" applyBorder="1" applyAlignment="1">
      <alignment horizontal="center" vertical="center"/>
    </xf>
    <xf numFmtId="0" fontId="36" fillId="0" borderId="7" xfId="0" applyFont="1" applyBorder="1" applyAlignment="1">
      <alignment horizontal="center" vertical="center"/>
    </xf>
  </cellXfs>
  <cellStyles count="3">
    <cellStyle name="Hyperlinkki" xfId="2" builtinId="8"/>
    <cellStyle name="Normaali" xfId="0" builtinId="0"/>
    <cellStyle name="Normaali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5"/>
  <sheetViews>
    <sheetView tabSelected="1" topLeftCell="E7" workbookViewId="0">
      <selection activeCell="K16" sqref="K16"/>
    </sheetView>
  </sheetViews>
  <sheetFormatPr defaultRowHeight="14.4" x14ac:dyDescent="0.3"/>
  <cols>
    <col min="1" max="1" width="2.88671875" customWidth="1"/>
    <col min="2" max="4" width="4" customWidth="1"/>
    <col min="5" max="5" width="55.109375" customWidth="1"/>
    <col min="6" max="6" width="13.5546875" customWidth="1"/>
    <col min="7" max="8" width="9.109375" style="13"/>
    <col min="9" max="9" width="24.5546875" hidden="1" customWidth="1"/>
    <col min="11" max="11" width="29.33203125" customWidth="1"/>
    <col min="12" max="12" width="17.6640625" customWidth="1"/>
    <col min="13" max="13" width="18.33203125" customWidth="1"/>
  </cols>
  <sheetData>
    <row r="1" spans="1:16" x14ac:dyDescent="0.3">
      <c r="A1" s="3"/>
      <c r="B1" s="3"/>
    </row>
    <row r="2" spans="1:16" ht="21" x14ac:dyDescent="0.3">
      <c r="A2" s="80" t="s">
        <v>0</v>
      </c>
      <c r="B2" s="81"/>
      <c r="C2" s="71"/>
      <c r="D2" s="71"/>
      <c r="E2" s="71"/>
      <c r="F2" s="71" t="s">
        <v>1</v>
      </c>
      <c r="G2" s="82"/>
      <c r="H2" s="82"/>
      <c r="I2" s="88"/>
    </row>
    <row r="3" spans="1:16" x14ac:dyDescent="0.3">
      <c r="A3" s="3"/>
      <c r="B3" s="3"/>
      <c r="I3" s="88"/>
    </row>
    <row r="4" spans="1:16" ht="15.6" x14ac:dyDescent="0.3">
      <c r="A4" s="47" t="s">
        <v>2</v>
      </c>
      <c r="B4" s="3"/>
      <c r="I4" s="88"/>
    </row>
    <row r="5" spans="1:16" ht="15.6" x14ac:dyDescent="0.3">
      <c r="A5" s="47" t="s">
        <v>3</v>
      </c>
      <c r="B5" s="3"/>
      <c r="I5" s="89" t="s">
        <v>4</v>
      </c>
    </row>
    <row r="6" spans="1:16" ht="15.6" x14ac:dyDescent="0.3">
      <c r="A6" s="47" t="s">
        <v>5</v>
      </c>
      <c r="B6" s="3"/>
    </row>
    <row r="7" spans="1:16" ht="33" customHeight="1" x14ac:dyDescent="0.3">
      <c r="A7" s="47" t="s">
        <v>6</v>
      </c>
      <c r="B7" s="3"/>
      <c r="K7" s="116"/>
      <c r="L7" s="116"/>
      <c r="M7" s="116"/>
    </row>
    <row r="8" spans="1:16" ht="15.6" x14ac:dyDescent="0.3">
      <c r="A8" s="2"/>
    </row>
    <row r="9" spans="1:16" ht="18.75" customHeight="1" x14ac:dyDescent="0.35">
      <c r="B9" s="39" t="s">
        <v>7</v>
      </c>
      <c r="C9" s="40"/>
      <c r="D9" s="41"/>
      <c r="E9" s="41"/>
      <c r="F9" s="123" t="s">
        <v>8</v>
      </c>
      <c r="G9" s="123" t="s">
        <v>9</v>
      </c>
      <c r="H9" s="124" t="s">
        <v>10</v>
      </c>
      <c r="I9" s="123" t="s">
        <v>11</v>
      </c>
      <c r="K9" s="117" t="s">
        <v>12</v>
      </c>
      <c r="M9" s="120"/>
    </row>
    <row r="10" spans="1:16" ht="15.6" x14ac:dyDescent="0.3">
      <c r="B10" s="42"/>
      <c r="C10" s="43" t="s">
        <v>13</v>
      </c>
      <c r="D10" s="9"/>
      <c r="E10" s="9"/>
      <c r="F10" s="123"/>
      <c r="G10" s="123"/>
      <c r="H10" s="124"/>
      <c r="I10" s="123"/>
      <c r="K10" s="118"/>
      <c r="M10" s="121"/>
    </row>
    <row r="11" spans="1:16" x14ac:dyDescent="0.3">
      <c r="B11" s="42"/>
      <c r="C11" s="9"/>
      <c r="D11" s="63" t="s">
        <v>14</v>
      </c>
      <c r="E11" s="9"/>
      <c r="F11" s="123"/>
      <c r="G11" s="123"/>
      <c r="H11" s="124"/>
      <c r="I11" s="123"/>
      <c r="K11" s="118"/>
      <c r="M11" s="121"/>
    </row>
    <row r="12" spans="1:16" x14ac:dyDescent="0.3">
      <c r="B12" s="44"/>
      <c r="C12" s="45"/>
      <c r="D12" s="45"/>
      <c r="E12" s="46" t="s">
        <v>15</v>
      </c>
      <c r="F12" s="123"/>
      <c r="G12" s="123"/>
      <c r="H12" s="124"/>
      <c r="I12" s="123"/>
      <c r="K12" s="119"/>
      <c r="M12" s="122"/>
    </row>
    <row r="13" spans="1:16" ht="6" customHeight="1" x14ac:dyDescent="0.3">
      <c r="K13" s="97"/>
      <c r="L13" s="98"/>
      <c r="M13" s="97"/>
    </row>
    <row r="14" spans="1:16" ht="18.75" customHeight="1" x14ac:dyDescent="0.35">
      <c r="B14" s="7" t="s">
        <v>16</v>
      </c>
      <c r="C14" s="8"/>
      <c r="D14" s="8"/>
      <c r="E14" s="9"/>
      <c r="G14" s="30"/>
      <c r="I14" s="92" t="s">
        <v>17</v>
      </c>
      <c r="J14" s="70"/>
      <c r="K14" s="100"/>
      <c r="L14" s="91"/>
      <c r="M14" s="91"/>
    </row>
    <row r="15" spans="1:16" s="3" customFormat="1" ht="21.6" x14ac:dyDescent="0.3">
      <c r="B15" s="12"/>
      <c r="D15" s="12" t="s">
        <v>18</v>
      </c>
      <c r="F15" s="85" t="s">
        <v>19</v>
      </c>
      <c r="G15" s="18">
        <v>5</v>
      </c>
      <c r="H15" s="57">
        <v>1</v>
      </c>
      <c r="I15" s="93" t="s">
        <v>20</v>
      </c>
      <c r="J15" s="73"/>
      <c r="K15" s="99"/>
      <c r="L15" s="99"/>
      <c r="M15" s="99"/>
      <c r="N15" s="67"/>
      <c r="O15" s="67"/>
      <c r="P15" s="67"/>
    </row>
    <row r="16" spans="1:16" ht="21.6" x14ac:dyDescent="0.3">
      <c r="A16" s="3"/>
      <c r="B16" s="3"/>
      <c r="C16" s="4"/>
      <c r="D16" s="4"/>
      <c r="E16" s="4" t="s">
        <v>21</v>
      </c>
      <c r="F16" s="86" t="s">
        <v>22</v>
      </c>
      <c r="G16" s="15">
        <v>2</v>
      </c>
      <c r="H16" s="14"/>
      <c r="I16" s="93" t="s">
        <v>23</v>
      </c>
      <c r="J16" s="70"/>
      <c r="N16" s="68"/>
      <c r="O16" s="68"/>
      <c r="P16" s="68"/>
    </row>
    <row r="17" spans="1:16" x14ac:dyDescent="0.3">
      <c r="A17" s="3"/>
      <c r="B17" s="3"/>
      <c r="C17" s="4"/>
      <c r="D17" s="4"/>
      <c r="E17" s="4" t="s">
        <v>24</v>
      </c>
      <c r="F17" s="87" t="s">
        <v>25</v>
      </c>
      <c r="G17" s="15">
        <v>3</v>
      </c>
      <c r="H17" s="14"/>
      <c r="I17" s="94"/>
      <c r="K17" s="68"/>
      <c r="L17" s="68"/>
      <c r="M17" s="68"/>
      <c r="N17" s="68"/>
      <c r="O17" s="68"/>
      <c r="P17" s="68"/>
    </row>
    <row r="18" spans="1:16" ht="15.6" x14ac:dyDescent="0.3">
      <c r="C18" s="29" t="s">
        <v>26</v>
      </c>
      <c r="D18" s="25"/>
      <c r="E18" s="3"/>
      <c r="F18" s="3"/>
      <c r="G18" s="14"/>
      <c r="I18" s="94"/>
    </row>
    <row r="19" spans="1:16" x14ac:dyDescent="0.3">
      <c r="C19" s="27"/>
      <c r="D19" s="12" t="s">
        <v>27</v>
      </c>
      <c r="F19" s="12" t="s">
        <v>28</v>
      </c>
      <c r="G19" s="13">
        <v>2</v>
      </c>
      <c r="H19" s="57">
        <v>1</v>
      </c>
      <c r="I19" s="94"/>
    </row>
    <row r="20" spans="1:16" x14ac:dyDescent="0.3">
      <c r="C20" s="27"/>
      <c r="D20" s="58" t="s">
        <v>29</v>
      </c>
      <c r="F20" s="12" t="s">
        <v>30</v>
      </c>
      <c r="G20" s="13">
        <v>2</v>
      </c>
      <c r="H20" s="57">
        <v>4</v>
      </c>
      <c r="I20" s="94"/>
    </row>
    <row r="21" spans="1:16" ht="15.6" x14ac:dyDescent="0.3">
      <c r="C21" s="28" t="s">
        <v>31</v>
      </c>
      <c r="D21" s="19"/>
      <c r="I21" s="94"/>
    </row>
    <row r="22" spans="1:16" ht="21.6" x14ac:dyDescent="0.3">
      <c r="C22" s="27"/>
      <c r="D22" s="12" t="s">
        <v>32</v>
      </c>
      <c r="F22" s="12" t="s">
        <v>33</v>
      </c>
      <c r="G22" s="13">
        <v>3</v>
      </c>
      <c r="H22" s="57">
        <v>1</v>
      </c>
      <c r="I22" s="95" t="s">
        <v>34</v>
      </c>
    </row>
    <row r="23" spans="1:16" ht="21.6" x14ac:dyDescent="0.3">
      <c r="C23" s="27"/>
      <c r="D23" s="12" t="s">
        <v>35</v>
      </c>
      <c r="F23" s="12" t="s">
        <v>36</v>
      </c>
      <c r="G23" s="13">
        <v>2</v>
      </c>
      <c r="H23" s="57">
        <v>2</v>
      </c>
      <c r="I23" s="95" t="s">
        <v>34</v>
      </c>
    </row>
    <row r="24" spans="1:16" x14ac:dyDescent="0.3">
      <c r="C24" s="27"/>
      <c r="D24" s="12" t="s">
        <v>37</v>
      </c>
      <c r="F24" s="12" t="s">
        <v>38</v>
      </c>
      <c r="G24" s="13">
        <v>3</v>
      </c>
      <c r="H24" s="57">
        <v>3</v>
      </c>
      <c r="I24" s="95" t="s">
        <v>39</v>
      </c>
    </row>
    <row r="25" spans="1:16" ht="15.6" x14ac:dyDescent="0.3">
      <c r="C25" s="28" t="s">
        <v>40</v>
      </c>
      <c r="D25" s="19"/>
      <c r="F25" s="12"/>
      <c r="I25" s="95"/>
    </row>
    <row r="26" spans="1:16" x14ac:dyDescent="0.3">
      <c r="D26" s="58" t="s">
        <v>40</v>
      </c>
      <c r="F26" s="12" t="s">
        <v>41</v>
      </c>
      <c r="G26" s="13">
        <v>3</v>
      </c>
      <c r="H26" s="57">
        <v>3</v>
      </c>
      <c r="I26" s="95" t="s">
        <v>42</v>
      </c>
    </row>
    <row r="27" spans="1:16" ht="21.6" x14ac:dyDescent="0.3">
      <c r="D27" s="19"/>
      <c r="E27" s="4" t="s">
        <v>43</v>
      </c>
      <c r="F27" s="4" t="s">
        <v>44</v>
      </c>
      <c r="G27" s="15">
        <v>1.5</v>
      </c>
      <c r="I27" s="96" t="s">
        <v>45</v>
      </c>
    </row>
    <row r="28" spans="1:16" ht="21.6" x14ac:dyDescent="0.3">
      <c r="D28" s="19"/>
      <c r="E28" s="4" t="s">
        <v>46</v>
      </c>
      <c r="F28" s="4" t="s">
        <v>47</v>
      </c>
      <c r="G28" s="15">
        <v>1.5</v>
      </c>
      <c r="I28" s="96" t="s">
        <v>45</v>
      </c>
    </row>
    <row r="29" spans="1:16" ht="16.2" thickBot="1" x14ac:dyDescent="0.35">
      <c r="B29" s="74"/>
      <c r="C29" s="74"/>
      <c r="D29" s="75"/>
      <c r="E29" s="90" t="s">
        <v>48</v>
      </c>
      <c r="F29" s="77"/>
      <c r="G29" s="78" t="s">
        <v>49</v>
      </c>
      <c r="H29" s="35"/>
    </row>
    <row r="30" spans="1:16" ht="4.5" customHeight="1" thickTop="1" x14ac:dyDescent="0.3">
      <c r="B30" s="9"/>
      <c r="C30" s="9"/>
      <c r="D30" s="36"/>
      <c r="E30" s="37"/>
      <c r="F30" s="21"/>
      <c r="G30" s="38"/>
      <c r="H30" s="35"/>
    </row>
    <row r="31" spans="1:16" ht="18" x14ac:dyDescent="0.35">
      <c r="B31" s="7" t="s">
        <v>50</v>
      </c>
      <c r="C31" s="8"/>
      <c r="D31" s="8"/>
      <c r="E31" s="9"/>
      <c r="F31" s="6"/>
      <c r="G31" s="6"/>
      <c r="H31" s="10"/>
      <c r="I31" s="11"/>
    </row>
    <row r="32" spans="1:16" s="3" customFormat="1" x14ac:dyDescent="0.3">
      <c r="D32" s="12" t="s">
        <v>51</v>
      </c>
      <c r="F32" s="85" t="s">
        <v>52</v>
      </c>
      <c r="G32" s="14">
        <v>5</v>
      </c>
      <c r="H32" s="57">
        <v>1</v>
      </c>
      <c r="K32" s="3" t="s">
        <v>53</v>
      </c>
    </row>
    <row r="33" spans="4:11" s="3" customFormat="1" x14ac:dyDescent="0.3">
      <c r="D33" s="66" t="s">
        <v>54</v>
      </c>
      <c r="E33" s="67"/>
      <c r="F33" s="84" t="s">
        <v>55</v>
      </c>
      <c r="G33" s="14">
        <v>5</v>
      </c>
      <c r="H33" s="57">
        <v>1</v>
      </c>
      <c r="K33" s="3" t="s">
        <v>53</v>
      </c>
    </row>
    <row r="34" spans="4:11" x14ac:dyDescent="0.3">
      <c r="D34" s="66" t="s">
        <v>56</v>
      </c>
      <c r="E34" s="68"/>
      <c r="F34" s="84" t="s">
        <v>57</v>
      </c>
      <c r="G34" s="13">
        <v>5</v>
      </c>
      <c r="H34" s="57">
        <v>1</v>
      </c>
      <c r="K34" t="s">
        <v>58</v>
      </c>
    </row>
    <row r="35" spans="4:11" x14ac:dyDescent="0.3">
      <c r="D35" s="66" t="s">
        <v>59</v>
      </c>
      <c r="E35" s="68"/>
      <c r="F35" s="84" t="s">
        <v>60</v>
      </c>
      <c r="G35" s="13">
        <v>5</v>
      </c>
      <c r="H35" s="57">
        <v>1</v>
      </c>
      <c r="K35" t="s">
        <v>61</v>
      </c>
    </row>
    <row r="36" spans="4:11" x14ac:dyDescent="0.3">
      <c r="D36" s="66" t="s">
        <v>62</v>
      </c>
      <c r="E36" s="68"/>
      <c r="F36" s="84" t="s">
        <v>63</v>
      </c>
      <c r="G36" s="13">
        <v>5</v>
      </c>
      <c r="H36" s="57">
        <v>2</v>
      </c>
      <c r="K36" t="s">
        <v>53</v>
      </c>
    </row>
    <row r="37" spans="4:11" x14ac:dyDescent="0.3">
      <c r="D37" s="66" t="s">
        <v>64</v>
      </c>
      <c r="E37" s="68"/>
      <c r="F37" s="84" t="s">
        <v>65</v>
      </c>
      <c r="G37" s="13">
        <v>5</v>
      </c>
      <c r="H37" s="57">
        <v>2</v>
      </c>
      <c r="K37" t="s">
        <v>58</v>
      </c>
    </row>
    <row r="38" spans="4:11" x14ac:dyDescent="0.3">
      <c r="D38" s="66" t="s">
        <v>66</v>
      </c>
      <c r="E38" s="68"/>
      <c r="F38" s="84" t="s">
        <v>67</v>
      </c>
      <c r="G38" s="13">
        <v>5</v>
      </c>
      <c r="H38" s="57">
        <v>2</v>
      </c>
      <c r="K38" t="s">
        <v>68</v>
      </c>
    </row>
    <row r="39" spans="4:11" x14ac:dyDescent="0.3">
      <c r="D39" s="66" t="s">
        <v>69</v>
      </c>
      <c r="E39" s="68"/>
      <c r="F39" s="84" t="s">
        <v>70</v>
      </c>
      <c r="G39" s="13">
        <v>3</v>
      </c>
      <c r="H39" s="57">
        <v>2</v>
      </c>
      <c r="K39" t="s">
        <v>61</v>
      </c>
    </row>
    <row r="40" spans="4:11" x14ac:dyDescent="0.3">
      <c r="D40" s="69" t="s">
        <v>71</v>
      </c>
      <c r="E40" s="68"/>
      <c r="F40" s="84" t="s">
        <v>72</v>
      </c>
      <c r="G40" s="13">
        <v>3</v>
      </c>
      <c r="H40" s="57">
        <v>2</v>
      </c>
      <c r="K40" t="s">
        <v>73</v>
      </c>
    </row>
    <row r="41" spans="4:11" x14ac:dyDescent="0.3">
      <c r="D41" s="69" t="s">
        <v>74</v>
      </c>
      <c r="E41" s="68"/>
      <c r="F41" s="84" t="s">
        <v>75</v>
      </c>
      <c r="G41" s="13">
        <v>2</v>
      </c>
      <c r="H41" s="57">
        <v>2</v>
      </c>
      <c r="K41" t="s">
        <v>53</v>
      </c>
    </row>
    <row r="42" spans="4:11" x14ac:dyDescent="0.3">
      <c r="D42" s="69"/>
      <c r="E42" s="4" t="s">
        <v>74</v>
      </c>
      <c r="F42" s="4" t="s">
        <v>76</v>
      </c>
      <c r="G42" s="15">
        <v>1</v>
      </c>
      <c r="H42" s="57"/>
      <c r="K42" t="s">
        <v>53</v>
      </c>
    </row>
    <row r="43" spans="4:11" x14ac:dyDescent="0.3">
      <c r="D43" s="69"/>
      <c r="E43" s="4" t="s">
        <v>77</v>
      </c>
      <c r="F43" s="4" t="s">
        <v>78</v>
      </c>
      <c r="G43" s="15">
        <v>1</v>
      </c>
      <c r="H43" s="57"/>
      <c r="K43" t="s">
        <v>79</v>
      </c>
    </row>
    <row r="44" spans="4:11" x14ac:dyDescent="0.3">
      <c r="D44" s="66" t="s">
        <v>80</v>
      </c>
      <c r="E44" s="68"/>
      <c r="F44" s="84" t="s">
        <v>81</v>
      </c>
      <c r="G44" s="13">
        <v>5</v>
      </c>
      <c r="H44" s="57">
        <v>3</v>
      </c>
      <c r="K44" t="s">
        <v>61</v>
      </c>
    </row>
    <row r="45" spans="4:11" x14ac:dyDescent="0.3">
      <c r="D45" s="66" t="s">
        <v>82</v>
      </c>
      <c r="E45" s="68"/>
      <c r="F45" s="84" t="s">
        <v>83</v>
      </c>
      <c r="G45" s="13">
        <v>5</v>
      </c>
      <c r="H45" s="57">
        <v>3</v>
      </c>
      <c r="K45" t="s">
        <v>53</v>
      </c>
    </row>
    <row r="46" spans="4:11" x14ac:dyDescent="0.3">
      <c r="D46" s="66" t="s">
        <v>84</v>
      </c>
      <c r="E46" s="68"/>
      <c r="F46" s="84" t="s">
        <v>85</v>
      </c>
      <c r="G46" s="13">
        <v>3</v>
      </c>
      <c r="H46" s="57">
        <v>3</v>
      </c>
      <c r="K46" t="s">
        <v>73</v>
      </c>
    </row>
    <row r="47" spans="4:11" x14ac:dyDescent="0.3">
      <c r="D47" s="66" t="s">
        <v>86</v>
      </c>
      <c r="E47" s="68"/>
      <c r="F47" s="84" t="s">
        <v>87</v>
      </c>
      <c r="G47" s="13">
        <v>3</v>
      </c>
      <c r="H47" s="57">
        <v>3</v>
      </c>
      <c r="K47" t="s">
        <v>73</v>
      </c>
    </row>
    <row r="48" spans="4:11" x14ac:dyDescent="0.3">
      <c r="D48" s="66" t="s">
        <v>88</v>
      </c>
      <c r="E48" s="68"/>
      <c r="F48" s="84" t="s">
        <v>89</v>
      </c>
      <c r="G48" s="13">
        <v>3</v>
      </c>
      <c r="H48" s="57">
        <v>3</v>
      </c>
      <c r="K48" t="s">
        <v>53</v>
      </c>
    </row>
    <row r="49" spans="2:11" x14ac:dyDescent="0.3">
      <c r="D49" s="66" t="s">
        <v>90</v>
      </c>
      <c r="E49" s="68"/>
      <c r="F49" s="84" t="s">
        <v>91</v>
      </c>
      <c r="G49" s="13">
        <v>5</v>
      </c>
      <c r="H49" s="57">
        <v>3</v>
      </c>
      <c r="K49" t="s">
        <v>58</v>
      </c>
    </row>
    <row r="50" spans="2:11" x14ac:dyDescent="0.3">
      <c r="D50" s="66" t="s">
        <v>92</v>
      </c>
      <c r="E50" s="68"/>
      <c r="F50" s="84" t="s">
        <v>93</v>
      </c>
      <c r="G50" s="13">
        <v>2</v>
      </c>
      <c r="H50" s="57">
        <v>3</v>
      </c>
      <c r="K50" t="s">
        <v>58</v>
      </c>
    </row>
    <row r="51" spans="2:11" x14ac:dyDescent="0.3">
      <c r="D51" s="69" t="s">
        <v>94</v>
      </c>
      <c r="E51" s="67"/>
      <c r="F51" s="84" t="s">
        <v>95</v>
      </c>
      <c r="G51" s="13">
        <v>5</v>
      </c>
      <c r="H51" s="57">
        <v>4</v>
      </c>
      <c r="K51" t="s">
        <v>61</v>
      </c>
    </row>
    <row r="52" spans="2:11" x14ac:dyDescent="0.3">
      <c r="D52" s="66" t="s">
        <v>96</v>
      </c>
      <c r="E52" s="67"/>
      <c r="F52" s="84" t="s">
        <v>97</v>
      </c>
      <c r="G52" s="13">
        <v>5</v>
      </c>
      <c r="H52" s="57">
        <v>4</v>
      </c>
      <c r="K52" t="s">
        <v>53</v>
      </c>
    </row>
    <row r="53" spans="2:11" x14ac:dyDescent="0.3">
      <c r="D53" s="66" t="s">
        <v>98</v>
      </c>
      <c r="E53" s="68"/>
      <c r="F53" s="84" t="s">
        <v>99</v>
      </c>
      <c r="G53" s="13">
        <v>5</v>
      </c>
      <c r="H53" s="57">
        <v>5</v>
      </c>
      <c r="K53" t="s">
        <v>61</v>
      </c>
    </row>
    <row r="54" spans="2:11" x14ac:dyDescent="0.3">
      <c r="D54" s="66" t="s">
        <v>100</v>
      </c>
      <c r="E54" s="68"/>
      <c r="F54" s="84" t="s">
        <v>101</v>
      </c>
      <c r="G54" s="13">
        <v>5</v>
      </c>
      <c r="H54" s="57">
        <v>5</v>
      </c>
      <c r="K54" t="s">
        <v>73</v>
      </c>
    </row>
    <row r="55" spans="2:11" x14ac:dyDescent="0.3">
      <c r="D55" s="66" t="s">
        <v>102</v>
      </c>
      <c r="E55" s="68"/>
      <c r="F55" s="84" t="s">
        <v>103</v>
      </c>
      <c r="G55" s="13">
        <v>5</v>
      </c>
      <c r="H55" s="57">
        <v>6</v>
      </c>
      <c r="K55" t="s">
        <v>73</v>
      </c>
    </row>
    <row r="56" spans="2:11" x14ac:dyDescent="0.3">
      <c r="D56" s="66" t="s">
        <v>104</v>
      </c>
      <c r="E56" s="68"/>
      <c r="F56" s="84" t="s">
        <v>105</v>
      </c>
      <c r="G56" s="13">
        <v>3</v>
      </c>
      <c r="H56" s="57">
        <v>6</v>
      </c>
      <c r="K56" t="s">
        <v>73</v>
      </c>
    </row>
    <row r="57" spans="2:11" x14ac:dyDescent="0.3">
      <c r="D57" s="66" t="s">
        <v>106</v>
      </c>
      <c r="E57" s="68"/>
      <c r="F57" s="84" t="s">
        <v>107</v>
      </c>
      <c r="G57" s="13">
        <v>5</v>
      </c>
      <c r="H57" s="57">
        <v>6</v>
      </c>
      <c r="K57" t="s">
        <v>58</v>
      </c>
    </row>
    <row r="58" spans="2:11" x14ac:dyDescent="0.3">
      <c r="D58" s="12" t="s">
        <v>108</v>
      </c>
      <c r="F58" s="85" t="s">
        <v>109</v>
      </c>
      <c r="G58" s="13">
        <v>4</v>
      </c>
      <c r="H58" s="57">
        <v>6</v>
      </c>
      <c r="K58" t="s">
        <v>110</v>
      </c>
    </row>
    <row r="59" spans="2:11" x14ac:dyDescent="0.3">
      <c r="D59" s="12" t="s">
        <v>111</v>
      </c>
      <c r="F59" s="85" t="s">
        <v>112</v>
      </c>
      <c r="G59" s="13">
        <v>9</v>
      </c>
      <c r="H59" s="57">
        <v>6</v>
      </c>
      <c r="K59" t="s">
        <v>58</v>
      </c>
    </row>
    <row r="60" spans="2:11" x14ac:dyDescent="0.3">
      <c r="D60" s="12" t="s">
        <v>113</v>
      </c>
      <c r="F60" s="85" t="s">
        <v>114</v>
      </c>
      <c r="G60" s="13">
        <v>5</v>
      </c>
      <c r="H60" s="57">
        <v>7</v>
      </c>
      <c r="K60" t="s">
        <v>53</v>
      </c>
    </row>
    <row r="61" spans="2:11" x14ac:dyDescent="0.3">
      <c r="D61" s="12" t="s">
        <v>115</v>
      </c>
      <c r="F61" s="85" t="s">
        <v>116</v>
      </c>
      <c r="G61" s="13">
        <v>5</v>
      </c>
      <c r="H61" s="57">
        <v>7</v>
      </c>
      <c r="K61" t="s">
        <v>117</v>
      </c>
    </row>
    <row r="62" spans="2:11" ht="16.2" thickBot="1" x14ac:dyDescent="0.35">
      <c r="D62" s="1"/>
      <c r="G62" s="53">
        <f>G32+G33+G34+G35+G36+G37+G38+G39+G40+G41+G44+G45+G46+G47+G48+G49+G50+G51+G52+G53+G54+G55+G56+G57+G58+G59+G60+G61</f>
        <v>125</v>
      </c>
    </row>
    <row r="63" spans="2:11" ht="15.75" customHeight="1" thickTop="1" x14ac:dyDescent="0.35">
      <c r="B63" s="7"/>
      <c r="C63" s="26" t="s">
        <v>118</v>
      </c>
      <c r="F63" s="4"/>
      <c r="G63" s="48"/>
      <c r="H63" s="49"/>
    </row>
    <row r="64" spans="2:11" s="3" customFormat="1" ht="15" customHeight="1" x14ac:dyDescent="0.3">
      <c r="D64" s="12" t="s">
        <v>119</v>
      </c>
      <c r="F64" s="12" t="s">
        <v>120</v>
      </c>
      <c r="G64" s="18">
        <v>7</v>
      </c>
      <c r="H64" s="57">
        <v>2</v>
      </c>
      <c r="K64" s="3" t="s">
        <v>53</v>
      </c>
    </row>
    <row r="65" spans="2:11" s="3" customFormat="1" ht="15" customHeight="1" x14ac:dyDescent="0.3">
      <c r="D65" s="12"/>
      <c r="E65" s="4" t="s">
        <v>119</v>
      </c>
      <c r="F65" s="4" t="s">
        <v>121</v>
      </c>
      <c r="G65" s="15">
        <v>7</v>
      </c>
    </row>
    <row r="66" spans="2:11" s="3" customFormat="1" ht="15" customHeight="1" x14ac:dyDescent="0.3">
      <c r="D66" s="12" t="s">
        <v>122</v>
      </c>
      <c r="F66" s="12" t="s">
        <v>123</v>
      </c>
      <c r="G66" s="18">
        <v>18</v>
      </c>
      <c r="H66" s="57">
        <v>4</v>
      </c>
      <c r="K66" s="3" t="s">
        <v>73</v>
      </c>
    </row>
    <row r="67" spans="2:11" s="4" customFormat="1" ht="15" customHeight="1" x14ac:dyDescent="0.3">
      <c r="D67" s="51"/>
      <c r="E67" s="51" t="s">
        <v>124</v>
      </c>
      <c r="F67" s="4" t="s">
        <v>125</v>
      </c>
      <c r="G67" s="15">
        <v>16</v>
      </c>
      <c r="H67" s="57"/>
    </row>
    <row r="68" spans="2:11" s="4" customFormat="1" ht="15" customHeight="1" x14ac:dyDescent="0.3">
      <c r="D68" s="51"/>
      <c r="E68" s="51" t="s">
        <v>126</v>
      </c>
      <c r="F68" s="4" t="s">
        <v>127</v>
      </c>
      <c r="G68" s="15">
        <v>2</v>
      </c>
    </row>
    <row r="69" spans="2:11" s="3" customFormat="1" ht="15" customHeight="1" x14ac:dyDescent="0.3">
      <c r="D69" s="12" t="s">
        <v>128</v>
      </c>
      <c r="F69" s="12" t="s">
        <v>129</v>
      </c>
      <c r="G69" s="18">
        <v>18</v>
      </c>
      <c r="H69" s="57">
        <v>5</v>
      </c>
      <c r="K69" s="3" t="s">
        <v>58</v>
      </c>
    </row>
    <row r="70" spans="2:11" s="4" customFormat="1" ht="15" customHeight="1" x14ac:dyDescent="0.3">
      <c r="D70" s="51"/>
      <c r="E70" s="51" t="s">
        <v>130</v>
      </c>
      <c r="F70" s="4" t="s">
        <v>131</v>
      </c>
      <c r="G70" s="15">
        <v>16</v>
      </c>
    </row>
    <row r="71" spans="2:11" s="4" customFormat="1" ht="15" customHeight="1" x14ac:dyDescent="0.3">
      <c r="E71" s="51" t="s">
        <v>126</v>
      </c>
      <c r="F71" s="4" t="s">
        <v>132</v>
      </c>
      <c r="G71" s="15">
        <v>2</v>
      </c>
      <c r="H71" s="57"/>
    </row>
    <row r="72" spans="2:11" s="4" customFormat="1" ht="15" customHeight="1" thickBot="1" x14ac:dyDescent="0.35">
      <c r="E72" s="51"/>
      <c r="G72" s="50">
        <f>G64+G67+G68+G70+G71</f>
        <v>43</v>
      </c>
      <c r="H72" s="15"/>
    </row>
    <row r="73" spans="2:11" ht="7.5" customHeight="1" thickTop="1" x14ac:dyDescent="0.3">
      <c r="E73" s="19"/>
    </row>
    <row r="74" spans="2:11" ht="16.2" thickBot="1" x14ac:dyDescent="0.35">
      <c r="B74" s="74"/>
      <c r="C74" s="74"/>
      <c r="D74" s="75"/>
      <c r="E74" s="76" t="s">
        <v>133</v>
      </c>
      <c r="F74" s="77"/>
      <c r="G74" s="79">
        <f>G62+G72</f>
        <v>168</v>
      </c>
      <c r="H74" s="35"/>
      <c r="I74" s="4" t="s">
        <v>134</v>
      </c>
    </row>
    <row r="75" spans="2:11" ht="6" customHeight="1" thickTop="1" x14ac:dyDescent="0.3">
      <c r="B75" s="9"/>
      <c r="C75" s="9"/>
      <c r="D75" s="36"/>
      <c r="E75" s="37"/>
      <c r="F75" s="21"/>
      <c r="G75" s="38"/>
      <c r="H75" s="35"/>
      <c r="I75" s="52"/>
    </row>
    <row r="76" spans="2:11" ht="18.75" customHeight="1" x14ac:dyDescent="0.35">
      <c r="B76" s="7" t="s">
        <v>135</v>
      </c>
      <c r="E76" s="20"/>
      <c r="F76" s="21"/>
      <c r="H76" s="16"/>
      <c r="I76" s="22"/>
    </row>
    <row r="77" spans="2:11" ht="15" customHeight="1" x14ac:dyDescent="0.35">
      <c r="B77" s="7"/>
      <c r="C77" s="64" t="s">
        <v>136</v>
      </c>
      <c r="D77" s="23"/>
      <c r="E77" s="20"/>
      <c r="F77" s="56" t="s">
        <v>137</v>
      </c>
      <c r="G77" s="17">
        <v>15</v>
      </c>
      <c r="H77" s="16"/>
      <c r="I77" s="24"/>
    </row>
    <row r="78" spans="2:11" x14ac:dyDescent="0.3">
      <c r="D78" s="4" t="s">
        <v>138</v>
      </c>
      <c r="F78" s="65" t="s">
        <v>139</v>
      </c>
      <c r="G78" s="13">
        <v>3</v>
      </c>
      <c r="H78" s="57">
        <v>4</v>
      </c>
      <c r="I78" s="4"/>
      <c r="K78" t="s">
        <v>117</v>
      </c>
    </row>
    <row r="79" spans="2:11" x14ac:dyDescent="0.3">
      <c r="D79" s="4" t="s">
        <v>140</v>
      </c>
      <c r="F79" s="65" t="s">
        <v>141</v>
      </c>
      <c r="G79" s="13">
        <v>2</v>
      </c>
      <c r="H79" s="57">
        <v>5</v>
      </c>
      <c r="K79" t="s">
        <v>117</v>
      </c>
    </row>
    <row r="80" spans="2:11" x14ac:dyDescent="0.3">
      <c r="D80" s="4" t="s">
        <v>142</v>
      </c>
      <c r="F80" s="65" t="s">
        <v>143</v>
      </c>
      <c r="G80" s="13">
        <v>5</v>
      </c>
      <c r="H80" s="57">
        <v>6</v>
      </c>
      <c r="K80" t="s">
        <v>117</v>
      </c>
    </row>
    <row r="81" spans="2:16" x14ac:dyDescent="0.3">
      <c r="D81" s="4" t="s">
        <v>144</v>
      </c>
      <c r="F81" s="65" t="s">
        <v>145</v>
      </c>
      <c r="G81" s="13">
        <v>5</v>
      </c>
      <c r="H81" s="57">
        <v>7</v>
      </c>
      <c r="K81" t="s">
        <v>117</v>
      </c>
    </row>
    <row r="82" spans="2:16" ht="4.5" customHeight="1" x14ac:dyDescent="0.3"/>
    <row r="83" spans="2:16" ht="16.5" customHeight="1" thickBot="1" x14ac:dyDescent="0.4">
      <c r="B83" s="74"/>
      <c r="C83" s="74"/>
      <c r="D83" s="74"/>
      <c r="E83" s="76" t="s">
        <v>146</v>
      </c>
      <c r="F83" s="77"/>
      <c r="G83" s="79">
        <f>SUM(G78:G81)</f>
        <v>15</v>
      </c>
      <c r="H83" s="5"/>
      <c r="J83" s="55"/>
    </row>
    <row r="84" spans="2:16" ht="10.5" customHeight="1" thickTop="1" x14ac:dyDescent="0.3">
      <c r="I84" s="4"/>
    </row>
    <row r="85" spans="2:16" ht="18" x14ac:dyDescent="0.35">
      <c r="B85" s="7" t="s">
        <v>147</v>
      </c>
      <c r="D85" s="36"/>
      <c r="E85" s="21"/>
      <c r="F85" s="21"/>
      <c r="G85" s="59"/>
      <c r="H85" s="35"/>
      <c r="I85" s="83"/>
    </row>
    <row r="86" spans="2:16" ht="15" customHeight="1" x14ac:dyDescent="0.35">
      <c r="B86" s="7"/>
      <c r="C86" s="12" t="s">
        <v>148</v>
      </c>
      <c r="E86" s="21"/>
      <c r="F86" s="65" t="s">
        <v>149</v>
      </c>
      <c r="G86" s="59">
        <v>5</v>
      </c>
      <c r="H86" s="35"/>
      <c r="I86" s="4"/>
    </row>
    <row r="87" spans="2:16" ht="15.75" customHeight="1" x14ac:dyDescent="0.35">
      <c r="B87" s="7"/>
      <c r="C87" s="12" t="s">
        <v>150</v>
      </c>
      <c r="D87" s="60"/>
      <c r="F87" s="65" t="s">
        <v>151</v>
      </c>
      <c r="G87" s="16">
        <v>5</v>
      </c>
      <c r="H87" s="22"/>
      <c r="I87" s="4"/>
    </row>
    <row r="88" spans="2:16" ht="15.75" customHeight="1" x14ac:dyDescent="0.35">
      <c r="B88" s="7"/>
      <c r="C88" s="12" t="s">
        <v>152</v>
      </c>
      <c r="D88" s="60"/>
      <c r="F88" s="65" t="s">
        <v>153</v>
      </c>
      <c r="G88" s="16">
        <v>5</v>
      </c>
      <c r="H88" s="22"/>
    </row>
    <row r="89" spans="2:16" ht="8.25" customHeight="1" x14ac:dyDescent="0.3">
      <c r="D89" s="23"/>
      <c r="E89" s="61"/>
      <c r="F89" s="21"/>
      <c r="G89" s="16"/>
      <c r="H89" s="16"/>
      <c r="I89" s="62"/>
    </row>
    <row r="90" spans="2:16" ht="16.2" thickBot="1" x14ac:dyDescent="0.35">
      <c r="B90" s="74"/>
      <c r="C90" s="74"/>
      <c r="D90" s="75"/>
      <c r="E90" s="76" t="s">
        <v>154</v>
      </c>
      <c r="F90" s="77"/>
      <c r="G90" s="78" t="s">
        <v>155</v>
      </c>
      <c r="H90" s="35"/>
    </row>
    <row r="91" spans="2:16" ht="15.6" x14ac:dyDescent="0.3">
      <c r="B91" s="31"/>
      <c r="C91" s="31"/>
      <c r="D91" s="32"/>
      <c r="E91" s="33"/>
      <c r="F91" s="34"/>
      <c r="G91" s="54"/>
      <c r="H91" s="35"/>
      <c r="I91" s="72" t="s">
        <v>156</v>
      </c>
      <c r="J91" s="70"/>
      <c r="K91" s="70"/>
      <c r="L91" s="70"/>
      <c r="M91" s="70"/>
      <c r="N91" s="70"/>
      <c r="O91" s="70"/>
      <c r="P91" s="70"/>
    </row>
    <row r="92" spans="2:16" ht="52.2" x14ac:dyDescent="0.3">
      <c r="B92" s="101"/>
      <c r="C92" s="101"/>
      <c r="D92" s="102"/>
      <c r="E92" s="103" t="s">
        <v>157</v>
      </c>
      <c r="F92" s="104"/>
      <c r="G92" s="105">
        <v>210</v>
      </c>
      <c r="H92" s="35"/>
      <c r="I92" s="93" t="s">
        <v>158</v>
      </c>
      <c r="J92" s="70"/>
      <c r="K92" s="70"/>
      <c r="L92" s="70"/>
      <c r="M92" s="70"/>
      <c r="N92" s="70"/>
      <c r="O92" s="70"/>
      <c r="P92" s="70"/>
    </row>
    <row r="93" spans="2:16" s="106" customFormat="1" x14ac:dyDescent="0.3">
      <c r="G93" s="107"/>
      <c r="H93" s="107"/>
      <c r="I93" s="108"/>
    </row>
    <row r="94" spans="2:16" s="106" customFormat="1" ht="18" x14ac:dyDescent="0.35">
      <c r="F94" s="109"/>
      <c r="G94" s="110"/>
      <c r="H94" s="35"/>
      <c r="J94" s="111"/>
    </row>
    <row r="95" spans="2:16" s="106" customFormat="1" x14ac:dyDescent="0.3">
      <c r="F95" s="112"/>
      <c r="G95" s="110"/>
      <c r="H95" s="35"/>
    </row>
    <row r="96" spans="2:16" s="106" customFormat="1" ht="15.6" x14ac:dyDescent="0.3">
      <c r="F96" s="111"/>
      <c r="G96" s="110"/>
      <c r="H96" s="35"/>
    </row>
    <row r="97" spans="5:8" s="106" customFormat="1" x14ac:dyDescent="0.3">
      <c r="G97" s="110"/>
      <c r="H97" s="35"/>
    </row>
    <row r="98" spans="5:8" s="106" customFormat="1" x14ac:dyDescent="0.3">
      <c r="G98" s="110"/>
      <c r="H98" s="35"/>
    </row>
    <row r="99" spans="5:8" s="106" customFormat="1" x14ac:dyDescent="0.3">
      <c r="G99" s="110"/>
      <c r="H99" s="35"/>
    </row>
    <row r="100" spans="5:8" s="106" customFormat="1" x14ac:dyDescent="0.3">
      <c r="G100" s="110"/>
      <c r="H100" s="35"/>
    </row>
    <row r="101" spans="5:8" s="106" customFormat="1" x14ac:dyDescent="0.3">
      <c r="G101" s="110"/>
      <c r="H101" s="113"/>
    </row>
    <row r="102" spans="5:8" s="106" customFormat="1" x14ac:dyDescent="0.3">
      <c r="E102" s="114"/>
      <c r="G102" s="115"/>
      <c r="H102" s="110"/>
    </row>
    <row r="103" spans="5:8" s="106" customFormat="1" x14ac:dyDescent="0.3">
      <c r="G103" s="107"/>
      <c r="H103" s="107"/>
    </row>
    <row r="104" spans="5:8" s="106" customFormat="1" x14ac:dyDescent="0.3">
      <c r="G104" s="107"/>
      <c r="H104" s="107"/>
    </row>
    <row r="105" spans="5:8" s="106" customFormat="1" x14ac:dyDescent="0.3">
      <c r="G105" s="107"/>
      <c r="H105" s="107"/>
    </row>
  </sheetData>
  <mergeCells count="7">
    <mergeCell ref="K7:M7"/>
    <mergeCell ref="K9:K12"/>
    <mergeCell ref="M9:M12"/>
    <mergeCell ref="F9:F12"/>
    <mergeCell ref="G9:G12"/>
    <mergeCell ref="H9:H12"/>
    <mergeCell ref="I9:I12"/>
  </mergeCells>
  <pageMargins left="0.7" right="0.7" top="0.75" bottom="0.75" header="0.3" footer="0.3"/>
  <pageSetup paperSize="9" scale="80" orientation="landscape" r:id="rId1"/>
  <ignoredErrors>
    <ignoredError sqref="G8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DSS</vt:lpstr>
    </vt:vector>
  </TitlesOfParts>
  <Manager/>
  <Company>Diakonia-ammattikorkeakoulu Oy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Sari Tuohinto</dc:creator>
  <cp:keywords/>
  <dc:description/>
  <cp:lastModifiedBy>Eija Nieminen</cp:lastModifiedBy>
  <cp:revision/>
  <dcterms:created xsi:type="dcterms:W3CDTF">2016-02-25T06:51:32Z</dcterms:created>
  <dcterms:modified xsi:type="dcterms:W3CDTF">2018-01-11T08:09:21Z</dcterms:modified>
  <cp:category/>
  <cp:contentStatus/>
</cp:coreProperties>
</file>